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3 (3)" sheetId="1" r:id="rId1"/>
  </sheets>
  <definedNames>
    <definedName name="_xlnm.Print_Area" localSheetId="0">'Arkusz3 (3)'!$A$1:$E$87</definedName>
  </definedNames>
  <calcPr fullCalcOnLoad="1"/>
</workbook>
</file>

<file path=xl/sharedStrings.xml><?xml version="1.0" encoding="utf-8"?>
<sst xmlns="http://schemas.openxmlformats.org/spreadsheetml/2006/main" count="74" uniqueCount="40">
  <si>
    <t>Rodzaj przesyłki</t>
  </si>
  <si>
    <t>Szacowana ilość</t>
  </si>
  <si>
    <t>Cena jednostkowa</t>
  </si>
  <si>
    <t>Paczki EK krajowe A</t>
  </si>
  <si>
    <t xml:space="preserve">Potwierdzenie odbioru krajowe </t>
  </si>
  <si>
    <t>do 1kg</t>
  </si>
  <si>
    <t>ponad 1kg do 2kg</t>
  </si>
  <si>
    <t>ponad 2kg do 5kg</t>
  </si>
  <si>
    <t>ponad 5kg do 10kg</t>
  </si>
  <si>
    <t>Potwierdzenie odbioru krajowe</t>
  </si>
  <si>
    <t>do 50 g</t>
  </si>
  <si>
    <t>ponad 100g do 350g</t>
  </si>
  <si>
    <t>ponad 350g do 500g</t>
  </si>
  <si>
    <t>ponad 500g do 1000g</t>
  </si>
  <si>
    <t>ponad 1000g do 2000g</t>
  </si>
  <si>
    <t>ponad 50g do 100g</t>
  </si>
  <si>
    <t>Potwierdzenie odbioru zagraniczne</t>
  </si>
  <si>
    <t xml:space="preserve">Razem zwroty </t>
  </si>
  <si>
    <t>Paczki ekonomiczne krajowe A</t>
  </si>
  <si>
    <t>Polecone ekonomiczne krajowe A</t>
  </si>
  <si>
    <t>Polecone ekonomiczne krajowe B</t>
  </si>
  <si>
    <t>Zwykłe ekonomiczne krajowe A</t>
  </si>
  <si>
    <t>Zwykłe ekonomiczne krajowe B</t>
  </si>
  <si>
    <t>Paczki priorytetowe krajowe A</t>
  </si>
  <si>
    <t>Polecone priorytetowe krajowe A</t>
  </si>
  <si>
    <t xml:space="preserve">Polecone priorytetowe zagraniczne                                                (kraje europejskie w tym Rosja)                    </t>
  </si>
  <si>
    <t>Zwykłe priorytetowe krajowe A</t>
  </si>
  <si>
    <t xml:space="preserve">Zwykłe priorytetowe zagraniczne                                                    (kraje europejskie w tym Rosja)                         </t>
  </si>
  <si>
    <t xml:space="preserve">Kategoria przesyłek </t>
  </si>
  <si>
    <t xml:space="preserve"> do 50 g</t>
  </si>
  <si>
    <t>Zwroty przesyłek</t>
  </si>
  <si>
    <t xml:space="preserve">Polecenie do przesyłek zagranicznych </t>
  </si>
  <si>
    <t>ORIENTACYJNE KATEGORIE I ILOŚCI PRZESYŁEK W SKALI ROKU</t>
  </si>
  <si>
    <t xml:space="preserve"> Wartość brutto  kol. 3 x kol. 4</t>
  </si>
  <si>
    <t>SUMA I</t>
  </si>
  <si>
    <t>SUMA II</t>
  </si>
  <si>
    <t>OGÓŁEM</t>
  </si>
  <si>
    <t xml:space="preserve"> z usługą potwierdzenia odbioru</t>
  </si>
  <si>
    <t xml:space="preserve">           -   zł </t>
  </si>
  <si>
    <t>Polecone ekonomiczne krajowe A bez potwierdzenia odbioru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</si>
</sst>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medium">
        <color rgb="FF000000"/>
      </right>
      <top style="thin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medium">
        <color rgb="FF000000"/>
      </left>
      <right style="medium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0" fillId="0" borderId="10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31" borderId="12" xfId="0" applyFont="1" applyFill="1" applyBorder="1" applyAlignment="1">
      <alignment horizontal="right"/>
    </xf>
    <xf numFmtId="0" fontId="40" fillId="31" borderId="13" xfId="0" applyFont="1" applyFill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right"/>
    </xf>
    <xf numFmtId="0" fontId="40" fillId="0" borderId="16" xfId="0" applyFont="1" applyBorder="1" applyAlignment="1">
      <alignment/>
    </xf>
    <xf numFmtId="0" fontId="40" fillId="0" borderId="12" xfId="0" applyFont="1" applyBorder="1" applyAlignment="1">
      <alignment horizontal="right"/>
    </xf>
    <xf numFmtId="0" fontId="40" fillId="0" borderId="13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31" borderId="19" xfId="0" applyFont="1" applyFill="1" applyBorder="1" applyAlignment="1">
      <alignment/>
    </xf>
    <xf numFmtId="0" fontId="40" fillId="31" borderId="20" xfId="0" applyFont="1" applyFill="1" applyBorder="1" applyAlignment="1">
      <alignment horizontal="right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34" borderId="26" xfId="0" applyFont="1" applyFill="1" applyBorder="1" applyAlignment="1">
      <alignment/>
    </xf>
    <xf numFmtId="0" fontId="41" fillId="34" borderId="23" xfId="0" applyNumberFormat="1" applyFont="1" applyFill="1" applyBorder="1" applyAlignment="1">
      <alignment/>
    </xf>
    <xf numFmtId="0" fontId="41" fillId="34" borderId="24" xfId="0" applyNumberFormat="1" applyFont="1" applyFill="1" applyBorder="1" applyAlignment="1">
      <alignment/>
    </xf>
    <xf numFmtId="0" fontId="41" fillId="0" borderId="27" xfId="0" applyFont="1" applyBorder="1" applyAlignment="1">
      <alignment vertical="center"/>
    </xf>
    <xf numFmtId="0" fontId="41" fillId="34" borderId="28" xfId="0" applyFont="1" applyFill="1" applyBorder="1" applyAlignment="1">
      <alignment/>
    </xf>
    <xf numFmtId="0" fontId="41" fillId="34" borderId="29" xfId="0" applyNumberFormat="1" applyFont="1" applyFill="1" applyBorder="1" applyAlignment="1">
      <alignment horizontal="right"/>
    </xf>
    <xf numFmtId="0" fontId="41" fillId="34" borderId="30" xfId="0" applyNumberFormat="1" applyFont="1" applyFill="1" applyBorder="1" applyAlignment="1">
      <alignment horizontal="right"/>
    </xf>
    <xf numFmtId="44" fontId="41" fillId="34" borderId="31" xfId="0" applyNumberFormat="1" applyFont="1" applyFill="1" applyBorder="1" applyAlignment="1">
      <alignment/>
    </xf>
    <xf numFmtId="0" fontId="41" fillId="34" borderId="29" xfId="0" applyNumberFormat="1" applyFont="1" applyFill="1" applyBorder="1" applyAlignment="1">
      <alignment/>
    </xf>
    <xf numFmtId="0" fontId="41" fillId="34" borderId="30" xfId="0" applyNumberFormat="1" applyFont="1" applyFill="1" applyBorder="1" applyAlignment="1">
      <alignment/>
    </xf>
    <xf numFmtId="0" fontId="41" fillId="34" borderId="32" xfId="0" applyFont="1" applyFill="1" applyBorder="1" applyAlignment="1">
      <alignment/>
    </xf>
    <xf numFmtId="0" fontId="41" fillId="0" borderId="21" xfId="0" applyFont="1" applyBorder="1" applyAlignment="1">
      <alignment/>
    </xf>
    <xf numFmtId="0" fontId="41" fillId="31" borderId="33" xfId="0" applyNumberFormat="1" applyFont="1" applyFill="1" applyBorder="1" applyAlignment="1">
      <alignment/>
    </xf>
    <xf numFmtId="0" fontId="41" fillId="31" borderId="34" xfId="0" applyNumberFormat="1" applyFont="1" applyFill="1" applyBorder="1" applyAlignment="1">
      <alignment/>
    </xf>
    <xf numFmtId="44" fontId="41" fillId="31" borderId="33" xfId="0" applyNumberFormat="1" applyFont="1" applyFill="1" applyBorder="1" applyAlignment="1">
      <alignment/>
    </xf>
    <xf numFmtId="0" fontId="41" fillId="0" borderId="3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5" xfId="0" applyNumberFormat="1" applyFont="1" applyBorder="1" applyAlignment="1">
      <alignment/>
    </xf>
    <xf numFmtId="44" fontId="41" fillId="0" borderId="31" xfId="0" applyNumberFormat="1" applyFont="1" applyBorder="1" applyAlignment="1">
      <alignment/>
    </xf>
    <xf numFmtId="0" fontId="41" fillId="34" borderId="21" xfId="0" applyNumberFormat="1" applyFont="1" applyFill="1" applyBorder="1" applyAlignment="1">
      <alignment/>
    </xf>
    <xf numFmtId="0" fontId="41" fillId="34" borderId="36" xfId="0" applyFont="1" applyFill="1" applyBorder="1" applyAlignment="1">
      <alignment/>
    </xf>
    <xf numFmtId="0" fontId="41" fillId="31" borderId="21" xfId="0" applyNumberFormat="1" applyFont="1" applyFill="1" applyBorder="1" applyAlignment="1">
      <alignment/>
    </xf>
    <xf numFmtId="44" fontId="41" fillId="31" borderId="31" xfId="0" applyNumberFormat="1" applyFont="1" applyFill="1" applyBorder="1" applyAlignment="1">
      <alignment/>
    </xf>
    <xf numFmtId="0" fontId="41" fillId="0" borderId="35" xfId="0" applyFont="1" applyBorder="1" applyAlignment="1">
      <alignment/>
    </xf>
    <xf numFmtId="0" fontId="41" fillId="0" borderId="0" xfId="0" applyNumberFormat="1" applyFont="1" applyBorder="1" applyAlignment="1">
      <alignment/>
    </xf>
    <xf numFmtId="0" fontId="41" fillId="0" borderId="21" xfId="0" applyNumberFormat="1" applyFont="1" applyBorder="1" applyAlignment="1">
      <alignment/>
    </xf>
    <xf numFmtId="44" fontId="41" fillId="0" borderId="21" xfId="0" applyNumberFormat="1" applyFont="1" applyBorder="1" applyAlignment="1">
      <alignment/>
    </xf>
    <xf numFmtId="0" fontId="41" fillId="34" borderId="37" xfId="0" applyFont="1" applyFill="1" applyBorder="1" applyAlignment="1">
      <alignment/>
    </xf>
    <xf numFmtId="164" fontId="41" fillId="31" borderId="21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1" fillId="34" borderId="21" xfId="0" applyFont="1" applyFill="1" applyBorder="1" applyAlignment="1">
      <alignment/>
    </xf>
    <xf numFmtId="4" fontId="41" fillId="31" borderId="21" xfId="0" applyNumberFormat="1" applyFont="1" applyFill="1" applyBorder="1" applyAlignment="1">
      <alignment/>
    </xf>
    <xf numFmtId="44" fontId="41" fillId="0" borderId="38" xfId="0" applyNumberFormat="1" applyFont="1" applyBorder="1" applyAlignment="1">
      <alignment/>
    </xf>
    <xf numFmtId="0" fontId="41" fillId="35" borderId="32" xfId="0" applyFont="1" applyFill="1" applyBorder="1" applyAlignment="1">
      <alignment horizontal="center" vertical="center"/>
    </xf>
    <xf numFmtId="44" fontId="41" fillId="31" borderId="21" xfId="0" applyNumberFormat="1" applyFont="1" applyFill="1" applyBorder="1" applyAlignment="1">
      <alignment/>
    </xf>
    <xf numFmtId="44" fontId="41" fillId="0" borderId="22" xfId="0" applyNumberFormat="1" applyFont="1" applyBorder="1" applyAlignment="1">
      <alignment/>
    </xf>
    <xf numFmtId="0" fontId="41" fillId="31" borderId="35" xfId="0" applyFont="1" applyFill="1" applyBorder="1" applyAlignment="1">
      <alignment/>
    </xf>
    <xf numFmtId="0" fontId="41" fillId="34" borderId="35" xfId="0" applyFont="1" applyFill="1" applyBorder="1" applyAlignment="1">
      <alignment/>
    </xf>
    <xf numFmtId="0" fontId="41" fillId="0" borderId="36" xfId="0" applyFont="1" applyBorder="1" applyAlignment="1">
      <alignment/>
    </xf>
    <xf numFmtId="0" fontId="41" fillId="0" borderId="39" xfId="0" applyFont="1" applyBorder="1" applyAlignment="1">
      <alignment/>
    </xf>
    <xf numFmtId="164" fontId="41" fillId="31" borderId="21" xfId="0" applyNumberFormat="1" applyFont="1" applyFill="1" applyBorder="1" applyAlignment="1">
      <alignment horizontal="right"/>
    </xf>
    <xf numFmtId="164" fontId="41" fillId="31" borderId="34" xfId="0" applyNumberFormat="1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36" borderId="0" xfId="0" applyFont="1" applyFill="1" applyBorder="1" applyAlignment="1">
      <alignment/>
    </xf>
    <xf numFmtId="0" fontId="40" fillId="0" borderId="40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42" xfId="0" applyFont="1" applyBorder="1" applyAlignment="1">
      <alignment horizontal="center"/>
    </xf>
    <xf numFmtId="0" fontId="40" fillId="31" borderId="43" xfId="0" applyFont="1" applyFill="1" applyBorder="1" applyAlignment="1">
      <alignment/>
    </xf>
    <xf numFmtId="0" fontId="40" fillId="0" borderId="27" xfId="0" applyFont="1" applyBorder="1" applyAlignment="1">
      <alignment/>
    </xf>
    <xf numFmtId="0" fontId="40" fillId="0" borderId="44" xfId="0" applyFont="1" applyBorder="1" applyAlignment="1">
      <alignment/>
    </xf>
    <xf numFmtId="0" fontId="40" fillId="0" borderId="45" xfId="0" applyFont="1" applyBorder="1" applyAlignment="1">
      <alignment horizontal="center" wrapText="1"/>
    </xf>
    <xf numFmtId="0" fontId="40" fillId="0" borderId="46" xfId="0" applyFont="1" applyBorder="1" applyAlignment="1">
      <alignment/>
    </xf>
    <xf numFmtId="0" fontId="40" fillId="0" borderId="47" xfId="0" applyFont="1" applyBorder="1" applyAlignment="1">
      <alignment horizontal="center" wrapText="1"/>
    </xf>
    <xf numFmtId="0" fontId="40" fillId="0" borderId="43" xfId="0" applyFont="1" applyBorder="1" applyAlignment="1">
      <alignment/>
    </xf>
    <xf numFmtId="0" fontId="40" fillId="0" borderId="48" xfId="0" applyFont="1" applyBorder="1" applyAlignment="1">
      <alignment horizontal="center" wrapText="1"/>
    </xf>
    <xf numFmtId="0" fontId="40" fillId="0" borderId="49" xfId="0" applyFont="1" applyBorder="1" applyAlignment="1">
      <alignment horizontal="center"/>
    </xf>
    <xf numFmtId="0" fontId="40" fillId="36" borderId="27" xfId="0" applyFont="1" applyFill="1" applyBorder="1" applyAlignment="1">
      <alignment/>
    </xf>
    <xf numFmtId="0" fontId="38" fillId="0" borderId="50" xfId="0" applyFont="1" applyBorder="1" applyAlignment="1">
      <alignment/>
    </xf>
    <xf numFmtId="0" fontId="40" fillId="31" borderId="51" xfId="0" applyFont="1" applyFill="1" applyBorder="1" applyAlignment="1">
      <alignment/>
    </xf>
    <xf numFmtId="0" fontId="0" fillId="0" borderId="52" xfId="0" applyBorder="1" applyAlignment="1">
      <alignment/>
    </xf>
    <xf numFmtId="0" fontId="33" fillId="0" borderId="53" xfId="0" applyFont="1" applyBorder="1" applyAlignment="1">
      <alignment horizontal="center"/>
    </xf>
    <xf numFmtId="44" fontId="33" fillId="0" borderId="54" xfId="0" applyNumberFormat="1" applyFont="1" applyBorder="1" applyAlignment="1">
      <alignment/>
    </xf>
    <xf numFmtId="0" fontId="0" fillId="0" borderId="55" xfId="0" applyBorder="1" applyAlignment="1">
      <alignment/>
    </xf>
    <xf numFmtId="0" fontId="41" fillId="35" borderId="56" xfId="0" applyFont="1" applyFill="1" applyBorder="1" applyAlignment="1">
      <alignment horizontal="center" vertical="center" wrapText="1"/>
    </xf>
    <xf numFmtId="0" fontId="41" fillId="35" borderId="57" xfId="0" applyFont="1" applyFill="1" applyBorder="1" applyAlignment="1">
      <alignment horizontal="center" vertical="center" wrapText="1"/>
    </xf>
    <xf numFmtId="0" fontId="41" fillId="35" borderId="32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58" xfId="0" applyFont="1" applyFill="1" applyBorder="1" applyAlignment="1">
      <alignment horizontal="center" vertical="center"/>
    </xf>
    <xf numFmtId="0" fontId="41" fillId="35" borderId="28" xfId="0" applyFont="1" applyFill="1" applyBorder="1" applyAlignment="1">
      <alignment horizontal="center" vertical="center" wrapText="1"/>
    </xf>
    <xf numFmtId="0" fontId="41" fillId="35" borderId="59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1" fillId="37" borderId="60" xfId="0" applyFont="1" applyFill="1" applyBorder="1" applyAlignment="1">
      <alignment horizontal="center" vertical="center"/>
    </xf>
    <xf numFmtId="0" fontId="41" fillId="37" borderId="57" xfId="0" applyFont="1" applyFill="1" applyBorder="1" applyAlignment="1">
      <alignment horizontal="center" vertical="center"/>
    </xf>
    <xf numFmtId="0" fontId="41" fillId="37" borderId="61" xfId="0" applyFont="1" applyFill="1" applyBorder="1" applyAlignment="1">
      <alignment horizontal="center" vertical="center"/>
    </xf>
    <xf numFmtId="0" fontId="41" fillId="37" borderId="56" xfId="0" applyFont="1" applyFill="1" applyBorder="1" applyAlignment="1">
      <alignment horizontal="center" vertical="center"/>
    </xf>
    <xf numFmtId="0" fontId="41" fillId="35" borderId="28" xfId="0" applyFont="1" applyFill="1" applyBorder="1" applyAlignment="1">
      <alignment horizontal="center" vertical="center"/>
    </xf>
    <xf numFmtId="0" fontId="41" fillId="35" borderId="62" xfId="0" applyFont="1" applyFill="1" applyBorder="1" applyAlignment="1">
      <alignment horizontal="center" vertical="center"/>
    </xf>
    <xf numFmtId="0" fontId="41" fillId="35" borderId="59" xfId="0" applyFont="1" applyFill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0" fillId="0" borderId="65" xfId="0" applyFont="1" applyBorder="1" applyAlignment="1">
      <alignment horizontal="right"/>
    </xf>
    <xf numFmtId="0" fontId="40" fillId="0" borderId="20" xfId="0" applyFont="1" applyBorder="1" applyAlignment="1">
      <alignment horizontal="right"/>
    </xf>
    <xf numFmtId="0" fontId="40" fillId="0" borderId="65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40" fillId="0" borderId="67" xfId="0" applyFont="1" applyBorder="1" applyAlignment="1">
      <alignment horizontal="center"/>
    </xf>
    <xf numFmtId="0" fontId="40" fillId="0" borderId="68" xfId="0" applyFont="1" applyBorder="1" applyAlignment="1">
      <alignment horizontal="center"/>
    </xf>
    <xf numFmtId="0" fontId="40" fillId="0" borderId="69" xfId="0" applyFont="1" applyBorder="1" applyAlignment="1">
      <alignment horizontal="right"/>
    </xf>
    <xf numFmtId="0" fontId="40" fillId="0" borderId="69" xfId="0" applyFont="1" applyBorder="1" applyAlignment="1">
      <alignment horizontal="center"/>
    </xf>
    <xf numFmtId="0" fontId="40" fillId="0" borderId="7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Layout" zoomScale="70" zoomScalePageLayoutView="70" workbookViewId="0" topLeftCell="A64">
      <selection activeCell="D81" sqref="D81"/>
    </sheetView>
  </sheetViews>
  <sheetFormatPr defaultColWidth="8.796875" defaultRowHeight="14.25"/>
  <cols>
    <col min="1" max="1" width="44.5" style="0" customWidth="1"/>
    <col min="2" max="2" width="34.3984375" style="0" customWidth="1"/>
    <col min="3" max="3" width="11.3984375" style="0" customWidth="1"/>
    <col min="4" max="4" width="13.19921875" style="0" customWidth="1"/>
    <col min="5" max="5" width="16.5" style="0" customWidth="1"/>
    <col min="6" max="6" width="10.69921875" style="0" hidden="1" customWidth="1"/>
  </cols>
  <sheetData>
    <row r="1" spans="1:5" ht="15" customHeight="1">
      <c r="A1" s="98" t="s">
        <v>32</v>
      </c>
      <c r="B1" s="98"/>
      <c r="C1" s="98"/>
      <c r="D1" s="98"/>
      <c r="E1" s="98"/>
    </row>
    <row r="2" spans="1:5" s="1" customFormat="1" ht="15" customHeight="1">
      <c r="A2" s="98"/>
      <c r="B2" s="98"/>
      <c r="C2" s="98"/>
      <c r="D2" s="98"/>
      <c r="E2" s="98"/>
    </row>
    <row r="3" s="1" customFormat="1" ht="15">
      <c r="A3" s="2"/>
    </row>
    <row r="4" spans="1:5" ht="40.5" customHeight="1">
      <c r="A4" s="20" t="s">
        <v>0</v>
      </c>
      <c r="B4" s="20" t="s">
        <v>28</v>
      </c>
      <c r="C4" s="21" t="s">
        <v>1</v>
      </c>
      <c r="D4" s="21" t="s">
        <v>2</v>
      </c>
      <c r="E4" s="21" t="s">
        <v>33</v>
      </c>
    </row>
    <row r="5" spans="1:6" ht="16.5" customHeight="1">
      <c r="A5" s="22">
        <v>1</v>
      </c>
      <c r="B5" s="23">
        <v>2</v>
      </c>
      <c r="C5" s="24">
        <v>3</v>
      </c>
      <c r="D5" s="25">
        <v>4</v>
      </c>
      <c r="E5" s="26">
        <v>5</v>
      </c>
      <c r="F5" s="5"/>
    </row>
    <row r="6" spans="1:6" ht="15">
      <c r="A6" s="99" t="s">
        <v>18</v>
      </c>
      <c r="B6" s="27"/>
      <c r="C6" s="28"/>
      <c r="D6" s="29"/>
      <c r="E6" s="30"/>
      <c r="F6" s="5"/>
    </row>
    <row r="7" spans="1:8" ht="15">
      <c r="A7" s="100"/>
      <c r="B7" s="31" t="s">
        <v>4</v>
      </c>
      <c r="C7" s="32">
        <v>30</v>
      </c>
      <c r="D7" s="33"/>
      <c r="E7" s="34">
        <f>C7*D7</f>
        <v>0</v>
      </c>
      <c r="F7" s="3"/>
      <c r="G7" s="1"/>
      <c r="H7" s="4"/>
    </row>
    <row r="8" spans="1:8" ht="15">
      <c r="A8" s="100"/>
      <c r="B8" s="31" t="s">
        <v>5</v>
      </c>
      <c r="C8" s="35">
        <v>5</v>
      </c>
      <c r="D8" s="36"/>
      <c r="E8" s="34">
        <f>C8*D8</f>
        <v>0</v>
      </c>
      <c r="F8" s="3"/>
      <c r="G8" s="1"/>
      <c r="H8" s="4"/>
    </row>
    <row r="9" spans="1:8" ht="15">
      <c r="A9" s="100"/>
      <c r="B9" s="31" t="s">
        <v>6</v>
      </c>
      <c r="C9" s="35">
        <v>5</v>
      </c>
      <c r="D9" s="36"/>
      <c r="E9" s="34">
        <f>C9*D9</f>
        <v>0</v>
      </c>
      <c r="F9" s="3"/>
      <c r="G9" s="1"/>
      <c r="H9" s="4"/>
    </row>
    <row r="10" spans="1:8" ht="15">
      <c r="A10" s="100"/>
      <c r="B10" s="31" t="s">
        <v>7</v>
      </c>
      <c r="C10" s="35">
        <v>20</v>
      </c>
      <c r="D10" s="36"/>
      <c r="E10" s="34">
        <f>C10*D10</f>
        <v>0</v>
      </c>
      <c r="F10" s="3"/>
      <c r="G10" s="1"/>
      <c r="H10" s="4"/>
    </row>
    <row r="11" spans="1:8" ht="15">
      <c r="A11" s="101"/>
      <c r="B11" s="31" t="s">
        <v>8</v>
      </c>
      <c r="C11" s="35">
        <v>5</v>
      </c>
      <c r="D11" s="36"/>
      <c r="E11" s="34">
        <f>C11*D11</f>
        <v>0</v>
      </c>
      <c r="F11" s="3"/>
      <c r="G11" s="1"/>
      <c r="H11" s="4"/>
    </row>
    <row r="12" spans="1:7" ht="15">
      <c r="A12" s="37"/>
      <c r="B12" s="38"/>
      <c r="C12" s="39">
        <f>SUM(C6:C11)</f>
        <v>65</v>
      </c>
      <c r="D12" s="40"/>
      <c r="E12" s="41">
        <f>SUM(E7:E11)</f>
        <v>0</v>
      </c>
      <c r="F12" s="3"/>
      <c r="G12" s="1"/>
    </row>
    <row r="13" spans="1:7" ht="15">
      <c r="A13" s="42"/>
      <c r="B13" s="43"/>
      <c r="C13" s="44"/>
      <c r="D13" s="44"/>
      <c r="E13" s="45"/>
      <c r="F13" s="3"/>
      <c r="G13" s="1"/>
    </row>
    <row r="14" spans="1:7" ht="15">
      <c r="A14" s="102" t="s">
        <v>23</v>
      </c>
      <c r="B14" s="37"/>
      <c r="C14" s="46"/>
      <c r="D14" s="46"/>
      <c r="E14" s="34"/>
      <c r="F14" s="3"/>
      <c r="G14" s="1"/>
    </row>
    <row r="15" spans="1:8" ht="15">
      <c r="A15" s="100"/>
      <c r="B15" s="37" t="s">
        <v>9</v>
      </c>
      <c r="C15" s="46">
        <v>5</v>
      </c>
      <c r="D15" s="46"/>
      <c r="E15" s="34">
        <f>C15*D15</f>
        <v>0</v>
      </c>
      <c r="F15" s="3"/>
      <c r="G15" s="1"/>
      <c r="H15" s="4"/>
    </row>
    <row r="16" spans="1:8" ht="15">
      <c r="A16" s="100"/>
      <c r="B16" s="37" t="s">
        <v>5</v>
      </c>
      <c r="C16" s="46">
        <v>5</v>
      </c>
      <c r="D16" s="46"/>
      <c r="E16" s="34">
        <f>C16*D16</f>
        <v>0</v>
      </c>
      <c r="F16" s="3"/>
      <c r="G16" s="1"/>
      <c r="H16" s="4"/>
    </row>
    <row r="17" spans="1:8" ht="15">
      <c r="A17" s="101"/>
      <c r="B17" s="37" t="s">
        <v>7</v>
      </c>
      <c r="C17" s="46">
        <v>2</v>
      </c>
      <c r="D17" s="46"/>
      <c r="E17" s="34">
        <f>C17*D17</f>
        <v>0</v>
      </c>
      <c r="F17" s="3"/>
      <c r="G17" s="1"/>
      <c r="H17" s="4"/>
    </row>
    <row r="18" spans="1:7" ht="15">
      <c r="A18" s="37"/>
      <c r="B18" s="47"/>
      <c r="C18" s="48">
        <f>SUM(C15:C17)</f>
        <v>12</v>
      </c>
      <c r="D18" s="48"/>
      <c r="E18" s="49">
        <f>SUM(E15:E17)</f>
        <v>0</v>
      </c>
      <c r="F18" s="3"/>
      <c r="G18" s="1"/>
    </row>
    <row r="19" spans="1:7" ht="15">
      <c r="A19" s="42"/>
      <c r="B19" s="50"/>
      <c r="C19" s="51"/>
      <c r="D19" s="51"/>
      <c r="E19" s="45"/>
      <c r="F19" s="3"/>
      <c r="G19" s="1"/>
    </row>
    <row r="20" spans="1:7" ht="15">
      <c r="A20" s="103" t="s">
        <v>19</v>
      </c>
      <c r="B20" s="38"/>
      <c r="C20" s="52"/>
      <c r="D20" s="52"/>
      <c r="E20" s="53"/>
      <c r="F20" s="1"/>
      <c r="G20" s="1"/>
    </row>
    <row r="21" spans="1:8" ht="15">
      <c r="A21" s="104"/>
      <c r="B21" s="38" t="s">
        <v>4</v>
      </c>
      <c r="C21" s="52">
        <v>25000</v>
      </c>
      <c r="D21" s="52"/>
      <c r="E21" s="53">
        <f>C21*D21</f>
        <v>0</v>
      </c>
      <c r="F21" s="1"/>
      <c r="G21" s="1"/>
      <c r="H21" s="4"/>
    </row>
    <row r="22" spans="1:8" ht="15">
      <c r="A22" s="104"/>
      <c r="B22" s="38" t="s">
        <v>10</v>
      </c>
      <c r="C22" s="52">
        <v>2500</v>
      </c>
      <c r="D22" s="52"/>
      <c r="E22" s="53">
        <f>C22*D22</f>
        <v>0</v>
      </c>
      <c r="F22" s="1"/>
      <c r="G22" s="1"/>
      <c r="H22" s="4"/>
    </row>
    <row r="23" spans="1:8" ht="15">
      <c r="A23" s="104"/>
      <c r="B23" s="38" t="s">
        <v>11</v>
      </c>
      <c r="C23" s="52">
        <v>25000</v>
      </c>
      <c r="D23" s="52"/>
      <c r="E23" s="53">
        <f>C23*D23</f>
        <v>0</v>
      </c>
      <c r="F23" s="1"/>
      <c r="G23" s="1"/>
      <c r="H23" s="4"/>
    </row>
    <row r="24" spans="1:8" ht="15">
      <c r="A24" s="104"/>
      <c r="B24" s="38" t="s">
        <v>12</v>
      </c>
      <c r="C24" s="52">
        <v>25</v>
      </c>
      <c r="D24" s="52"/>
      <c r="E24" s="53">
        <f>C24*D24</f>
        <v>0</v>
      </c>
      <c r="F24" s="1"/>
      <c r="G24" s="1"/>
      <c r="H24" s="4"/>
    </row>
    <row r="25" spans="1:8" ht="15">
      <c r="A25" s="105"/>
      <c r="B25" s="38" t="s">
        <v>13</v>
      </c>
      <c r="C25" s="52">
        <v>15</v>
      </c>
      <c r="D25" s="52"/>
      <c r="E25" s="53">
        <f>C25*D25</f>
        <v>0</v>
      </c>
      <c r="F25" s="1"/>
      <c r="G25" s="1"/>
      <c r="H25" s="4"/>
    </row>
    <row r="26" spans="1:7" ht="15">
      <c r="A26" s="37"/>
      <c r="B26" s="54"/>
      <c r="C26" s="55">
        <f>SUM(C21:C25)</f>
        <v>52540</v>
      </c>
      <c r="D26" s="55"/>
      <c r="E26" s="55">
        <f>SUM(E21:E25)</f>
        <v>0</v>
      </c>
      <c r="F26" s="3"/>
      <c r="G26" s="1"/>
    </row>
    <row r="27" spans="1:7" ht="15">
      <c r="A27" s="42"/>
      <c r="B27" s="50"/>
      <c r="C27" s="51"/>
      <c r="D27" s="51"/>
      <c r="E27" s="45"/>
      <c r="F27" s="3"/>
      <c r="G27" s="1"/>
    </row>
    <row r="28" spans="1:7" ht="15">
      <c r="A28" s="93" t="s">
        <v>20</v>
      </c>
      <c r="B28" s="42"/>
      <c r="C28" s="44"/>
      <c r="D28" s="44"/>
      <c r="E28" s="45"/>
      <c r="F28" s="3"/>
      <c r="G28" s="1"/>
    </row>
    <row r="29" spans="1:8" ht="15">
      <c r="A29" s="94"/>
      <c r="B29" s="38" t="s">
        <v>4</v>
      </c>
      <c r="C29" s="52">
        <v>80</v>
      </c>
      <c r="D29" s="52"/>
      <c r="E29" s="53">
        <f>C29*D29</f>
        <v>0</v>
      </c>
      <c r="F29" s="1"/>
      <c r="G29" s="1"/>
      <c r="H29" s="4"/>
    </row>
    <row r="30" spans="1:8" ht="15">
      <c r="A30" s="94"/>
      <c r="B30" s="38" t="s">
        <v>10</v>
      </c>
      <c r="C30" s="52">
        <v>65</v>
      </c>
      <c r="D30" s="52"/>
      <c r="E30" s="53">
        <f aca="true" t="shared" si="0" ref="E30:E35">C30*D30</f>
        <v>0</v>
      </c>
      <c r="F30" s="1"/>
      <c r="G30" s="1"/>
      <c r="H30" s="4"/>
    </row>
    <row r="31" spans="1:8" ht="15">
      <c r="A31" s="94"/>
      <c r="B31" s="38" t="s">
        <v>15</v>
      </c>
      <c r="C31" s="52">
        <v>5</v>
      </c>
      <c r="D31" s="56"/>
      <c r="E31" s="53">
        <f t="shared" si="0"/>
        <v>0</v>
      </c>
      <c r="F31" s="1"/>
      <c r="G31" s="1"/>
      <c r="H31" s="4"/>
    </row>
    <row r="32" spans="1:8" ht="15">
      <c r="A32" s="94"/>
      <c r="B32" s="38" t="s">
        <v>11</v>
      </c>
      <c r="C32" s="52">
        <v>400</v>
      </c>
      <c r="D32" s="52"/>
      <c r="E32" s="53">
        <f t="shared" si="0"/>
        <v>0</v>
      </c>
      <c r="F32" s="1"/>
      <c r="G32" s="1"/>
      <c r="H32" s="4"/>
    </row>
    <row r="33" spans="1:8" ht="15">
      <c r="A33" s="94"/>
      <c r="B33" s="38" t="s">
        <v>12</v>
      </c>
      <c r="C33" s="52">
        <v>200</v>
      </c>
      <c r="D33" s="52"/>
      <c r="E33" s="53">
        <f t="shared" si="0"/>
        <v>0</v>
      </c>
      <c r="F33" s="1"/>
      <c r="G33" s="1"/>
      <c r="H33" s="4"/>
    </row>
    <row r="34" spans="1:8" ht="15">
      <c r="A34" s="94"/>
      <c r="B34" s="38" t="s">
        <v>13</v>
      </c>
      <c r="C34" s="52">
        <v>200</v>
      </c>
      <c r="D34" s="52"/>
      <c r="E34" s="53">
        <f t="shared" si="0"/>
        <v>0</v>
      </c>
      <c r="F34" s="1"/>
      <c r="G34" s="1"/>
      <c r="H34" s="4"/>
    </row>
    <row r="35" spans="1:8" ht="15">
      <c r="A35" s="94"/>
      <c r="B35" s="38" t="s">
        <v>14</v>
      </c>
      <c r="C35" s="52">
        <v>45</v>
      </c>
      <c r="D35" s="52"/>
      <c r="E35" s="53">
        <f t="shared" si="0"/>
        <v>0</v>
      </c>
      <c r="F35" s="1"/>
      <c r="G35" s="1"/>
      <c r="H35" s="4"/>
    </row>
    <row r="36" spans="1:7" ht="15">
      <c r="A36" s="37"/>
      <c r="B36" s="57"/>
      <c r="C36" s="48">
        <f>SUM(C29:C35)</f>
        <v>995</v>
      </c>
      <c r="D36" s="48"/>
      <c r="E36" s="58">
        <f>SUM(E29:E35)</f>
        <v>0</v>
      </c>
      <c r="F36" s="1"/>
      <c r="G36" s="1"/>
    </row>
    <row r="37" spans="1:7" ht="15">
      <c r="A37" s="42"/>
      <c r="B37" s="43"/>
      <c r="C37" s="51"/>
      <c r="D37" s="51"/>
      <c r="E37" s="59"/>
      <c r="F37" s="3"/>
      <c r="G37" s="1"/>
    </row>
    <row r="38" spans="1:7" ht="15">
      <c r="A38" s="103" t="s">
        <v>24</v>
      </c>
      <c r="B38" s="38"/>
      <c r="C38" s="52"/>
      <c r="D38" s="52"/>
      <c r="E38" s="53"/>
      <c r="F38" s="1"/>
      <c r="G38" s="1"/>
    </row>
    <row r="39" spans="1:8" ht="15">
      <c r="A39" s="104"/>
      <c r="B39" s="38" t="s">
        <v>4</v>
      </c>
      <c r="C39" s="52">
        <v>25</v>
      </c>
      <c r="D39" s="52"/>
      <c r="E39" s="53">
        <f>C39*D39</f>
        <v>0</v>
      </c>
      <c r="F39" s="1"/>
      <c r="G39" s="1"/>
      <c r="H39" s="4"/>
    </row>
    <row r="40" spans="1:8" ht="15">
      <c r="A40" s="104"/>
      <c r="B40" s="38" t="s">
        <v>10</v>
      </c>
      <c r="C40" s="52">
        <v>10</v>
      </c>
      <c r="D40" s="52"/>
      <c r="E40" s="53">
        <f>C40*D40</f>
        <v>0</v>
      </c>
      <c r="F40" s="1"/>
      <c r="G40" s="1"/>
      <c r="H40" s="4"/>
    </row>
    <row r="41" spans="1:8" ht="15">
      <c r="A41" s="104"/>
      <c r="B41" s="38" t="s">
        <v>11</v>
      </c>
      <c r="C41" s="52">
        <v>25</v>
      </c>
      <c r="D41" s="52"/>
      <c r="E41" s="53">
        <f>C41*D41</f>
        <v>0</v>
      </c>
      <c r="F41" s="1"/>
      <c r="G41" s="1"/>
      <c r="H41" s="4"/>
    </row>
    <row r="42" spans="1:8" ht="15">
      <c r="A42" s="105"/>
      <c r="B42" s="38" t="s">
        <v>12</v>
      </c>
      <c r="C42" s="52">
        <v>1</v>
      </c>
      <c r="D42" s="52"/>
      <c r="E42" s="53">
        <f>C42*D42</f>
        <v>0</v>
      </c>
      <c r="F42" s="1"/>
      <c r="G42" s="1"/>
      <c r="H42" s="4"/>
    </row>
    <row r="43" spans="1:7" ht="15">
      <c r="A43" s="37"/>
      <c r="B43" s="57"/>
      <c r="C43" s="48">
        <f>SUM(C39:C42)</f>
        <v>61</v>
      </c>
      <c r="D43" s="48"/>
      <c r="E43" s="58">
        <f>SUM(E39:E42)</f>
        <v>0</v>
      </c>
      <c r="F43" s="1"/>
      <c r="G43" s="1"/>
    </row>
    <row r="44" spans="1:7" ht="15">
      <c r="A44" s="42"/>
      <c r="B44" s="43"/>
      <c r="C44" s="51"/>
      <c r="D44" s="51"/>
      <c r="E44" s="59"/>
      <c r="F44" s="3"/>
      <c r="G44" s="1"/>
    </row>
    <row r="45" spans="1:7" ht="15">
      <c r="A45" s="91" t="s">
        <v>25</v>
      </c>
      <c r="B45" s="42"/>
      <c r="C45" s="44"/>
      <c r="D45" s="44"/>
      <c r="E45" s="45"/>
      <c r="F45" s="3"/>
      <c r="G45" s="1"/>
    </row>
    <row r="46" spans="1:8" ht="15">
      <c r="A46" s="92"/>
      <c r="B46" s="42" t="s">
        <v>31</v>
      </c>
      <c r="C46" s="52">
        <v>100</v>
      </c>
      <c r="D46" s="52"/>
      <c r="E46" s="53">
        <f>C46*D46</f>
        <v>0</v>
      </c>
      <c r="F46" s="1"/>
      <c r="G46" s="1"/>
      <c r="H46" s="4"/>
    </row>
    <row r="47" spans="1:8" ht="15">
      <c r="A47" s="92"/>
      <c r="B47" s="42" t="s">
        <v>16</v>
      </c>
      <c r="C47" s="52">
        <v>100</v>
      </c>
      <c r="D47" s="52"/>
      <c r="E47" s="53">
        <f>C47*D47</f>
        <v>0</v>
      </c>
      <c r="F47" s="1"/>
      <c r="G47" s="1"/>
      <c r="H47" s="4"/>
    </row>
    <row r="48" spans="1:8" ht="15">
      <c r="A48" s="92"/>
      <c r="B48" s="37" t="s">
        <v>10</v>
      </c>
      <c r="C48" s="52">
        <v>89</v>
      </c>
      <c r="D48" s="52"/>
      <c r="E48" s="53">
        <f>C48*D48</f>
        <v>0</v>
      </c>
      <c r="F48" s="1"/>
      <c r="G48" s="1"/>
      <c r="H48" s="4"/>
    </row>
    <row r="49" spans="1:8" ht="15">
      <c r="A49" s="92"/>
      <c r="B49" s="37" t="s">
        <v>15</v>
      </c>
      <c r="C49" s="52">
        <v>5</v>
      </c>
      <c r="D49" s="52"/>
      <c r="E49" s="53">
        <f>C49*D49</f>
        <v>0</v>
      </c>
      <c r="F49" s="1"/>
      <c r="G49" s="1"/>
      <c r="H49" s="4"/>
    </row>
    <row r="50" spans="1:8" ht="15">
      <c r="A50" s="92"/>
      <c r="B50" s="37" t="s">
        <v>11</v>
      </c>
      <c r="C50" s="52">
        <v>2</v>
      </c>
      <c r="D50" s="52"/>
      <c r="E50" s="53">
        <f>C50*D50</f>
        <v>0</v>
      </c>
      <c r="F50" s="1"/>
      <c r="G50" s="1"/>
      <c r="H50" s="4"/>
    </row>
    <row r="51" spans="1:7" ht="15">
      <c r="A51" s="37"/>
      <c r="B51" s="47"/>
      <c r="C51" s="48">
        <f>SUM(C46:C50)</f>
        <v>296</v>
      </c>
      <c r="D51" s="48"/>
      <c r="E51" s="58">
        <f>SUM(E46:E50)</f>
        <v>0</v>
      </c>
      <c r="F51" s="1"/>
      <c r="G51" s="1"/>
    </row>
    <row r="52" spans="1:7" ht="15">
      <c r="A52" s="42"/>
      <c r="B52" s="50"/>
      <c r="C52" s="51"/>
      <c r="D52" s="51"/>
      <c r="E52" s="59"/>
      <c r="F52" s="3"/>
      <c r="G52" s="1"/>
    </row>
    <row r="53" spans="1:8" ht="15">
      <c r="A53" s="93" t="s">
        <v>21</v>
      </c>
      <c r="B53" s="38" t="s">
        <v>10</v>
      </c>
      <c r="C53" s="52">
        <v>250</v>
      </c>
      <c r="D53" s="52"/>
      <c r="E53" s="53">
        <f>C53*D53</f>
        <v>0</v>
      </c>
      <c r="F53" s="1"/>
      <c r="G53" s="1"/>
      <c r="H53" s="4"/>
    </row>
    <row r="54" spans="1:8" ht="15">
      <c r="A54" s="94"/>
      <c r="B54" s="38" t="s">
        <v>11</v>
      </c>
      <c r="C54" s="52">
        <v>750</v>
      </c>
      <c r="D54" s="52"/>
      <c r="E54" s="53">
        <f>C54*D54</f>
        <v>0</v>
      </c>
      <c r="F54" s="1"/>
      <c r="G54" s="1"/>
      <c r="H54" s="4"/>
    </row>
    <row r="55" spans="1:8" ht="15">
      <c r="A55" s="95"/>
      <c r="B55" s="38" t="s">
        <v>12</v>
      </c>
      <c r="C55" s="52">
        <v>5</v>
      </c>
      <c r="D55" s="52"/>
      <c r="E55" s="53">
        <f>C55*D55</f>
        <v>0</v>
      </c>
      <c r="F55" s="1"/>
      <c r="G55" s="1"/>
      <c r="H55" s="4"/>
    </row>
    <row r="56" spans="1:7" ht="15">
      <c r="A56" s="37"/>
      <c r="B56" s="57"/>
      <c r="C56" s="48">
        <f>SUM(C53:C55)</f>
        <v>1005</v>
      </c>
      <c r="D56" s="48"/>
      <c r="E56" s="48">
        <f>SUM(E53:E55)</f>
        <v>0</v>
      </c>
      <c r="F56" s="1"/>
      <c r="G56" s="1"/>
    </row>
    <row r="57" spans="1:7" ht="15">
      <c r="A57" s="42"/>
      <c r="B57" s="43"/>
      <c r="C57" s="51"/>
      <c r="D57" s="51"/>
      <c r="E57" s="59"/>
      <c r="F57" s="3"/>
      <c r="G57" s="1"/>
    </row>
    <row r="58" spans="1:8" ht="15">
      <c r="A58" s="93" t="s">
        <v>22</v>
      </c>
      <c r="B58" s="38" t="s">
        <v>11</v>
      </c>
      <c r="C58" s="52">
        <v>2</v>
      </c>
      <c r="D58" s="52"/>
      <c r="E58" s="53">
        <f>C58*D58</f>
        <v>0</v>
      </c>
      <c r="F58" s="1"/>
      <c r="G58" s="1"/>
      <c r="H58" s="4"/>
    </row>
    <row r="59" spans="1:8" ht="15">
      <c r="A59" s="94"/>
      <c r="B59" s="38" t="s">
        <v>12</v>
      </c>
      <c r="C59" s="52">
        <v>2</v>
      </c>
      <c r="D59" s="52"/>
      <c r="E59" s="53">
        <f>C59*D59</f>
        <v>0</v>
      </c>
      <c r="F59" s="1"/>
      <c r="G59" s="1"/>
      <c r="H59" s="4"/>
    </row>
    <row r="60" spans="1:8" ht="15">
      <c r="A60" s="95"/>
      <c r="B60" s="38" t="s">
        <v>13</v>
      </c>
      <c r="C60" s="52">
        <v>2</v>
      </c>
      <c r="D60" s="52"/>
      <c r="E60" s="53">
        <f>C60*D60</f>
        <v>0</v>
      </c>
      <c r="F60" s="1"/>
      <c r="G60" s="1"/>
      <c r="H60" s="4"/>
    </row>
    <row r="61" spans="1:7" ht="15">
      <c r="A61" s="37"/>
      <c r="B61" s="54"/>
      <c r="C61" s="48">
        <f>SUM(C58:C60)</f>
        <v>6</v>
      </c>
      <c r="D61" s="48"/>
      <c r="E61" s="48">
        <f>SUM(E58:E60)</f>
        <v>0</v>
      </c>
      <c r="F61" s="3"/>
      <c r="G61" s="1"/>
    </row>
    <row r="62" spans="1:7" ht="15">
      <c r="A62" s="42"/>
      <c r="B62" s="50"/>
      <c r="C62" s="51"/>
      <c r="D62" s="51"/>
      <c r="E62" s="45"/>
      <c r="F62" s="3"/>
      <c r="G62" s="1"/>
    </row>
    <row r="63" spans="1:8" ht="15">
      <c r="A63" s="60" t="s">
        <v>26</v>
      </c>
      <c r="B63" s="42" t="s">
        <v>10</v>
      </c>
      <c r="C63" s="52">
        <v>10</v>
      </c>
      <c r="D63" s="52"/>
      <c r="E63" s="53">
        <f>C63*D63</f>
        <v>0</v>
      </c>
      <c r="F63" s="1"/>
      <c r="G63" s="1"/>
      <c r="H63" s="4"/>
    </row>
    <row r="64" spans="1:7" ht="15">
      <c r="A64" s="37"/>
      <c r="B64" s="47"/>
      <c r="C64" s="48">
        <f>C63</f>
        <v>10</v>
      </c>
      <c r="D64" s="48"/>
      <c r="E64" s="61">
        <f>E63</f>
        <v>0</v>
      </c>
      <c r="F64" s="1"/>
      <c r="G64" s="1"/>
    </row>
    <row r="65" spans="1:7" ht="15">
      <c r="A65" s="42"/>
      <c r="B65" s="50"/>
      <c r="C65" s="51"/>
      <c r="D65" s="51"/>
      <c r="E65" s="62"/>
      <c r="F65" s="1"/>
      <c r="G65" s="1"/>
    </row>
    <row r="66" spans="1:8" ht="15">
      <c r="A66" s="96" t="s">
        <v>27</v>
      </c>
      <c r="B66" s="63" t="s">
        <v>29</v>
      </c>
      <c r="C66" s="52">
        <v>10</v>
      </c>
      <c r="D66" s="52"/>
      <c r="E66" s="53">
        <f>C66*D66</f>
        <v>0</v>
      </c>
      <c r="F66" s="1"/>
      <c r="G66" s="1"/>
      <c r="H66" s="4"/>
    </row>
    <row r="67" spans="1:7" ht="15">
      <c r="A67" s="97"/>
      <c r="B67" s="64"/>
      <c r="C67" s="48">
        <f>C66</f>
        <v>10</v>
      </c>
      <c r="D67" s="48"/>
      <c r="E67" s="61">
        <f>E66</f>
        <v>0</v>
      </c>
      <c r="F67" s="1"/>
      <c r="G67" s="1"/>
    </row>
    <row r="68" spans="1:7" ht="15">
      <c r="A68" s="65"/>
      <c r="B68" s="65"/>
      <c r="C68" s="51"/>
      <c r="D68" s="51"/>
      <c r="E68" s="59"/>
      <c r="F68" s="3"/>
      <c r="G68" s="1"/>
    </row>
    <row r="69" spans="1:7" ht="15">
      <c r="A69" s="66"/>
      <c r="B69" s="66"/>
      <c r="C69" s="55">
        <f>(C12+C18+C26+C36+C43+C51+C56+C61+C64+C67)</f>
        <v>55000</v>
      </c>
      <c r="D69" s="67" t="s">
        <v>34</v>
      </c>
      <c r="E69" s="68">
        <f>(E12+E18+E26+E36+E43+E51+E56+E61+E64+E67)</f>
        <v>0</v>
      </c>
      <c r="F69" s="1"/>
      <c r="G69" s="1"/>
    </row>
    <row r="70" spans="6:7" ht="14.25">
      <c r="F70" s="1"/>
      <c r="G70" s="1"/>
    </row>
    <row r="71" spans="6:7" ht="14.25">
      <c r="F71" s="1"/>
      <c r="G71" s="1"/>
    </row>
    <row r="72" spans="6:7" ht="14.25">
      <c r="F72" s="1"/>
      <c r="G72" s="1"/>
    </row>
    <row r="73" spans="1:7" ht="15">
      <c r="A73" s="6" t="s">
        <v>30</v>
      </c>
      <c r="B73" s="7"/>
      <c r="C73" s="7"/>
      <c r="D73" s="7"/>
      <c r="E73" s="7"/>
      <c r="F73" s="1"/>
      <c r="G73" s="1"/>
    </row>
    <row r="74" spans="1:7" ht="15">
      <c r="A74" s="72" t="s">
        <v>3</v>
      </c>
      <c r="B74" s="106" t="s">
        <v>5</v>
      </c>
      <c r="C74" s="108">
        <v>1</v>
      </c>
      <c r="D74" s="110"/>
      <c r="E74" s="112"/>
      <c r="F74" s="1"/>
      <c r="G74" s="1"/>
    </row>
    <row r="75" spans="1:7" ht="15.75" thickBot="1">
      <c r="A75" s="73" t="s">
        <v>37</v>
      </c>
      <c r="B75" s="107"/>
      <c r="C75" s="109"/>
      <c r="D75" s="111"/>
      <c r="E75" s="113"/>
      <c r="F75" s="1"/>
      <c r="G75" s="1"/>
    </row>
    <row r="76" spans="1:7" ht="15.75" thickBot="1">
      <c r="A76" s="74"/>
      <c r="B76" s="8"/>
      <c r="C76" s="9">
        <v>1</v>
      </c>
      <c r="D76" s="10"/>
      <c r="E76" s="75" t="s">
        <v>38</v>
      </c>
      <c r="F76" s="1"/>
      <c r="G76" s="1"/>
    </row>
    <row r="77" spans="1:7" ht="15.75" thickBot="1">
      <c r="A77" s="76"/>
      <c r="B77" s="69"/>
      <c r="C77" s="69"/>
      <c r="D77" s="69"/>
      <c r="E77" s="77"/>
      <c r="F77" s="1"/>
      <c r="G77" s="1"/>
    </row>
    <row r="78" spans="1:7" ht="15.75" thickBot="1">
      <c r="A78" s="78" t="s">
        <v>19</v>
      </c>
      <c r="B78" s="11" t="s">
        <v>11</v>
      </c>
      <c r="C78" s="12">
        <v>2256</v>
      </c>
      <c r="D78" s="13"/>
      <c r="E78" s="79"/>
      <c r="F78" s="1"/>
      <c r="G78" s="1"/>
    </row>
    <row r="79" spans="1:7" ht="15.75" thickBot="1">
      <c r="A79" s="80" t="s">
        <v>37</v>
      </c>
      <c r="B79" s="11" t="s">
        <v>13</v>
      </c>
      <c r="C79" s="14">
        <v>1</v>
      </c>
      <c r="D79" s="15"/>
      <c r="E79" s="81"/>
      <c r="F79" s="1"/>
      <c r="G79" s="1"/>
    </row>
    <row r="80" spans="1:7" ht="30.75" thickBot="1">
      <c r="A80" s="82" t="s">
        <v>39</v>
      </c>
      <c r="B80" s="11" t="s">
        <v>11</v>
      </c>
      <c r="C80" s="14">
        <v>3</v>
      </c>
      <c r="D80" s="15"/>
      <c r="E80" s="81"/>
      <c r="F80" s="1"/>
      <c r="G80" s="1"/>
    </row>
    <row r="81" spans="1:7" ht="15.75" thickBot="1">
      <c r="A81" s="83"/>
      <c r="B81" s="16"/>
      <c r="C81" s="9">
        <v>2260</v>
      </c>
      <c r="D81" s="10"/>
      <c r="E81" s="75" t="s">
        <v>38</v>
      </c>
      <c r="F81" s="1"/>
      <c r="G81" s="1"/>
    </row>
    <row r="82" spans="1:7" ht="15.75" thickBot="1">
      <c r="A82" s="76"/>
      <c r="B82" s="70"/>
      <c r="C82" s="69"/>
      <c r="D82" s="69"/>
      <c r="E82" s="77"/>
      <c r="F82" s="1"/>
      <c r="G82" s="1"/>
    </row>
    <row r="83" spans="1:7" ht="15">
      <c r="A83" s="78" t="s">
        <v>20</v>
      </c>
      <c r="B83" s="114" t="s">
        <v>13</v>
      </c>
      <c r="C83" s="115">
        <v>1</v>
      </c>
      <c r="D83" s="116"/>
      <c r="E83" s="117"/>
      <c r="F83" s="1"/>
      <c r="G83" s="1"/>
    </row>
    <row r="84" spans="1:7" ht="15.75" thickBot="1">
      <c r="A84" s="80" t="s">
        <v>37</v>
      </c>
      <c r="B84" s="107"/>
      <c r="C84" s="109"/>
      <c r="D84" s="111"/>
      <c r="E84" s="113"/>
      <c r="F84" s="1"/>
      <c r="G84" s="1"/>
    </row>
    <row r="85" spans="1:7" ht="15.75" thickBot="1">
      <c r="A85" s="84"/>
      <c r="B85" s="71"/>
      <c r="C85" s="9">
        <v>1</v>
      </c>
      <c r="D85" s="10"/>
      <c r="E85" s="75" t="s">
        <v>38</v>
      </c>
      <c r="F85" s="1"/>
      <c r="G85" s="1"/>
    </row>
    <row r="86" spans="1:7" ht="15.75" thickBot="1">
      <c r="A86" s="85" t="s">
        <v>17</v>
      </c>
      <c r="B86" s="17"/>
      <c r="C86" s="18"/>
      <c r="D86" s="19" t="s">
        <v>35</v>
      </c>
      <c r="E86" s="86" t="s">
        <v>38</v>
      </c>
      <c r="F86" s="1"/>
      <c r="G86" s="1"/>
    </row>
    <row r="87" spans="1:7" ht="26.25" customHeight="1">
      <c r="A87" t="e">
        <f>SUM(E74:E87)</f>
        <v>#VALUE!</v>
      </c>
      <c r="B87" s="87"/>
      <c r="C87" s="87"/>
      <c r="D87" s="88" t="s">
        <v>36</v>
      </c>
      <c r="E87" s="89" t="e">
        <f>E69+E86</f>
        <v>#VALUE!</v>
      </c>
      <c r="G87" s="1"/>
    </row>
    <row r="95" ht="14.25">
      <c r="B95" s="90"/>
    </row>
  </sheetData>
  <sheetProtection/>
  <mergeCells count="18">
    <mergeCell ref="B74:B75"/>
    <mergeCell ref="C74:C75"/>
    <mergeCell ref="D74:D75"/>
    <mergeCell ref="E74:E75"/>
    <mergeCell ref="B83:B84"/>
    <mergeCell ref="C83:C84"/>
    <mergeCell ref="D83:D84"/>
    <mergeCell ref="E83:E84"/>
    <mergeCell ref="A45:A50"/>
    <mergeCell ref="A53:A55"/>
    <mergeCell ref="A58:A60"/>
    <mergeCell ref="A66:A67"/>
    <mergeCell ref="A1:E2"/>
    <mergeCell ref="A6:A11"/>
    <mergeCell ref="A14:A17"/>
    <mergeCell ref="A20:A25"/>
    <mergeCell ref="A28:A35"/>
    <mergeCell ref="A38:A42"/>
  </mergeCells>
  <printOptions/>
  <pageMargins left="0.7" right="1.7473214285714285" top="0.75" bottom="0.75" header="0.3" footer="0.3"/>
  <pageSetup horizontalDpi="600" verticalDpi="600" orientation="portrait" paperSize="9" scale="56" r:id="rId1"/>
  <headerFooter>
    <oddHeader>&amp;R&amp;14
&amp;"Czcionka tekstu podstawowego,Pogrubiony"Załącznik nr 1 do ogłoszenia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Skotnicka</dc:creator>
  <cp:keywords/>
  <dc:description/>
  <cp:lastModifiedBy>Karolina Wilk</cp:lastModifiedBy>
  <cp:lastPrinted>2015-11-24T11:00:06Z</cp:lastPrinted>
  <dcterms:created xsi:type="dcterms:W3CDTF">2015-11-24T09:24:48Z</dcterms:created>
  <dcterms:modified xsi:type="dcterms:W3CDTF">2016-12-23T11:48:20Z</dcterms:modified>
  <cp:category/>
  <cp:version/>
  <cp:contentType/>
  <cp:contentStatus/>
</cp:coreProperties>
</file>